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<sst xmlns="http://schemas.openxmlformats.org/spreadsheetml/2006/main" count="270" uniqueCount="72">
  <si>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</si>
  <si>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</si>
  <si>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</si>
  <si>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</si>
  <si>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</si>
  <si>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</si>
  <si>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</si>
  <si>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</si>
  <si>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</si>
  <si>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</si>
  <si>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</si>
  <si>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</si>
  <si>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</si>
  <si>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</si>
  <si>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</si>
  <si>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</si>
  <si>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</si>
  <si>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</si>
  <si>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</si>
  <si>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</si>
  <si>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</si>
  <si>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</si>
  <si>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</si>
  <si>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</si>
  <si>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</si>
  <si>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</si>
  <si>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</si>
  <si>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</si>
  <si>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</si>
  <si>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</si>
  <si>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</si>
  <si>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</si>
  <si>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</si>
  <si>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</si>
  <si>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</si>
  <si>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</si>
  <si>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</si>
  <si>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</si>
  <si>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</si>
  <si>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</si>
  <si>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</si>
  <si>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</si>
  <si>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</si>
  <si>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</si>
  <si>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</si>
  <si>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</si>
  <si>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</si>
  <si>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</si>
  <si>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</si>
  <si>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</si>
  <si>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</si>
  <si>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</si>
  <si>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</si>
  <si>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</si>
  <si>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</si>
  <si>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</si>
  <si>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</si>
  <si>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</si>
  <si>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</si>
  <si>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</si>
  <si>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</si>
  <si>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</si>
  <si>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</si>
  <si>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</si>
  <si>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</si>
  <si>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</si>
  <si>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</si>
  <si>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</si>
  <si>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</si>
  <si>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</si>
  <si>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01.09.2021 года</t>
  </si>
  <si>
    <t>по состоянию на 01.09.2021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</si>
</sst>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71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16" sqref="Z16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70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720.9</v>
      </c>
      <c r="C7" s="45">
        <v>652.3</v>
      </c>
      <c r="D7" s="45">
        <f>C7</f>
        <v>652.3</v>
      </c>
      <c r="E7" s="45"/>
      <c r="F7" s="45">
        <f>C7</f>
        <v>652.3</v>
      </c>
      <c r="G7" s="46"/>
      <c r="H7" s="33">
        <f>D7-(E7+F7+G7)</f>
        <v>0</v>
      </c>
      <c r="I7" s="60">
        <v>2434.9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-798.968</v>
      </c>
      <c r="P7" s="45"/>
      <c r="Q7" s="30">
        <f aca="true" t="shared" si="0" ref="Q7:Q16">M7-(N7+O7+P7)</f>
        <v>798.968</v>
      </c>
      <c r="R7" s="61">
        <v>1597.3</v>
      </c>
      <c r="S7" s="29">
        <f>Q7/R7</f>
        <v>0.5001990859575534</v>
      </c>
      <c r="T7" s="28" t="s">
        <v>53</v>
      </c>
      <c r="U7" s="35" t="s">
        <v>8</v>
      </c>
      <c r="V7" s="51">
        <v>0</v>
      </c>
      <c r="W7" s="45">
        <v>4259.413</v>
      </c>
      <c r="X7" s="36">
        <f>V7/W7</f>
        <v>0</v>
      </c>
      <c r="Y7" s="35" t="s">
        <v>8</v>
      </c>
      <c r="Z7" s="63">
        <v>4188.3</v>
      </c>
      <c r="AA7" s="63">
        <v>2343.9</v>
      </c>
      <c r="AB7" s="30">
        <v>7050</v>
      </c>
      <c r="AC7" s="31">
        <v>5563.2</v>
      </c>
      <c r="AD7" s="67">
        <f>Z7/AB7*100</f>
        <v>59.40851063829788</v>
      </c>
      <c r="AE7" s="67">
        <f>AA7/AC7*100</f>
        <v>42.13222605694564</v>
      </c>
      <c r="AF7" s="68">
        <v>67.28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1724.126</v>
      </c>
      <c r="C8" s="45">
        <v>1546.8</v>
      </c>
      <c r="D8" s="45">
        <f aca="true" t="shared" si="1" ref="D8:D17">C8</f>
        <v>1546.8</v>
      </c>
      <c r="E8" s="45"/>
      <c r="F8" s="45">
        <v>1546.8</v>
      </c>
      <c r="G8" s="46"/>
      <c r="H8" s="33">
        <f aca="true" t="shared" si="2" ref="H8:H17">D8-(E8+F8+G8)</f>
        <v>0</v>
      </c>
      <c r="I8" s="60">
        <v>3054.9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-1498.45</v>
      </c>
      <c r="P8" s="45"/>
      <c r="Q8" s="30">
        <f t="shared" si="0"/>
        <v>1498.45</v>
      </c>
      <c r="R8" s="61">
        <v>2588.3</v>
      </c>
      <c r="S8" s="62">
        <f aca="true" t="shared" si="4" ref="S8:S17">Q8/R8</f>
        <v>0.5789321176061507</v>
      </c>
      <c r="T8" s="28" t="s">
        <v>7</v>
      </c>
      <c r="U8" s="35" t="s">
        <v>8</v>
      </c>
      <c r="V8" s="51">
        <v>0</v>
      </c>
      <c r="W8" s="45">
        <v>5432.587</v>
      </c>
      <c r="X8" s="36">
        <f aca="true" t="shared" si="5" ref="X8:X17">V8/W8</f>
        <v>0</v>
      </c>
      <c r="Y8" s="35" t="s">
        <v>8</v>
      </c>
      <c r="Z8" s="63">
        <v>4592.9</v>
      </c>
      <c r="AA8" s="63">
        <v>2593</v>
      </c>
      <c r="AB8" s="30">
        <v>8925.1</v>
      </c>
      <c r="AC8" s="31">
        <v>7827.8</v>
      </c>
      <c r="AD8" s="67">
        <f aca="true" t="shared" si="6" ref="AD8:AE17">Z8/AB8*100</f>
        <v>51.46048783767127</v>
      </c>
      <c r="AE8" s="67">
        <f t="shared" si="6"/>
        <v>33.1255269679859</v>
      </c>
      <c r="AF8" s="68">
        <v>64.84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2852.9</v>
      </c>
      <c r="C9" s="45">
        <v>1425</v>
      </c>
      <c r="D9" s="45">
        <f t="shared" si="1"/>
        <v>1425</v>
      </c>
      <c r="E9" s="45"/>
      <c r="F9" s="45">
        <f aca="true" t="shared" si="8" ref="F9:F17">C9</f>
        <v>1425</v>
      </c>
      <c r="G9" s="46"/>
      <c r="H9" s="33">
        <f t="shared" si="2"/>
        <v>0</v>
      </c>
      <c r="I9" s="60">
        <v>6946.8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-5072.675</v>
      </c>
      <c r="P9" s="45"/>
      <c r="Q9" s="30">
        <f t="shared" si="0"/>
        <v>5072.675</v>
      </c>
      <c r="R9" s="61">
        <v>8250.4</v>
      </c>
      <c r="S9" s="62">
        <f t="shared" si="4"/>
        <v>0.6148398865509551</v>
      </c>
      <c r="T9" s="28" t="s">
        <v>7</v>
      </c>
      <c r="U9" s="35" t="s">
        <v>8</v>
      </c>
      <c r="V9" s="51">
        <v>0</v>
      </c>
      <c r="W9" s="45">
        <v>7661.915</v>
      </c>
      <c r="X9" s="36">
        <f t="shared" si="5"/>
        <v>0</v>
      </c>
      <c r="Y9" s="35" t="s">
        <v>8</v>
      </c>
      <c r="Z9" s="63">
        <v>5605.2</v>
      </c>
      <c r="AA9" s="63">
        <v>3059.8</v>
      </c>
      <c r="AB9" s="30">
        <v>14002.6</v>
      </c>
      <c r="AC9" s="31">
        <v>14745.9</v>
      </c>
      <c r="AD9" s="67">
        <f t="shared" si="6"/>
        <v>40.029708768371584</v>
      </c>
      <c r="AE9" s="67">
        <f t="shared" si="6"/>
        <v>20.750174624810967</v>
      </c>
      <c r="AF9" s="68">
        <v>55.09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1609.214</v>
      </c>
      <c r="C10" s="45">
        <v>705.4</v>
      </c>
      <c r="D10" s="45">
        <f t="shared" si="1"/>
        <v>705.4</v>
      </c>
      <c r="E10" s="45"/>
      <c r="F10" s="45">
        <f t="shared" si="8"/>
        <v>705.4</v>
      </c>
      <c r="G10" s="46"/>
      <c r="H10" s="33">
        <f t="shared" si="2"/>
        <v>0</v>
      </c>
      <c r="I10" s="60">
        <v>4845.6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-2917.394</v>
      </c>
      <c r="P10" s="45"/>
      <c r="Q10" s="30">
        <f>M10-(N10+O10+P10)</f>
        <v>2917.394</v>
      </c>
      <c r="R10" s="61">
        <v>3733.4</v>
      </c>
      <c r="S10" s="29">
        <f t="shared" si="4"/>
        <v>0.7814308673059409</v>
      </c>
      <c r="T10" s="28" t="s">
        <v>7</v>
      </c>
      <c r="U10" s="35" t="s">
        <v>8</v>
      </c>
      <c r="V10" s="51">
        <v>0</v>
      </c>
      <c r="W10" s="45">
        <v>5927.765</v>
      </c>
      <c r="X10" s="36">
        <f t="shared" si="5"/>
        <v>0</v>
      </c>
      <c r="Y10" s="35" t="s">
        <v>8</v>
      </c>
      <c r="Z10" s="63">
        <v>4570.7</v>
      </c>
      <c r="AA10" s="63">
        <v>2382.6</v>
      </c>
      <c r="AB10" s="30">
        <v>10537.3</v>
      </c>
      <c r="AC10" s="31">
        <v>9084.9</v>
      </c>
      <c r="AD10" s="67">
        <f t="shared" si="6"/>
        <v>43.37638674043636</v>
      </c>
      <c r="AE10" s="67">
        <f t="shared" si="6"/>
        <v>26.225935343261895</v>
      </c>
      <c r="AF10" s="68">
        <v>60.91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4858.562</v>
      </c>
      <c r="C11" s="45">
        <v>1810</v>
      </c>
      <c r="D11" s="45">
        <f t="shared" si="1"/>
        <v>1810</v>
      </c>
      <c r="E11" s="45"/>
      <c r="F11" s="45">
        <v>1810</v>
      </c>
      <c r="G11" s="46"/>
      <c r="H11" s="33">
        <f t="shared" si="2"/>
        <v>0</v>
      </c>
      <c r="I11" s="60">
        <v>7776.7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-4045.748</v>
      </c>
      <c r="P11" s="45"/>
      <c r="Q11" s="30">
        <f>M11-(N11+O11+P11)</f>
        <v>4045.748</v>
      </c>
      <c r="R11" s="61">
        <v>7836.1</v>
      </c>
      <c r="S11" s="29">
        <f>Q11/R11</f>
        <v>0.5162961166907007</v>
      </c>
      <c r="T11" s="28" t="s">
        <v>7</v>
      </c>
      <c r="U11" s="35" t="s">
        <v>8</v>
      </c>
      <c r="V11" s="51">
        <v>0</v>
      </c>
      <c r="W11" s="45">
        <v>11126.455</v>
      </c>
      <c r="X11" s="36">
        <f t="shared" si="5"/>
        <v>0</v>
      </c>
      <c r="Y11" s="35" t="s">
        <v>8</v>
      </c>
      <c r="Z11" s="63">
        <v>6145.4</v>
      </c>
      <c r="AA11" s="63">
        <v>3282.6</v>
      </c>
      <c r="AB11" s="30">
        <v>20293.4</v>
      </c>
      <c r="AC11" s="31">
        <v>18821</v>
      </c>
      <c r="AD11" s="67">
        <f t="shared" si="6"/>
        <v>30.282752027752863</v>
      </c>
      <c r="AE11" s="67">
        <f t="shared" si="6"/>
        <v>17.441156155358374</v>
      </c>
      <c r="AF11" s="68">
        <v>40.63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767.51</v>
      </c>
      <c r="C12" s="45">
        <v>667</v>
      </c>
      <c r="D12" s="45">
        <f t="shared" si="1"/>
        <v>667</v>
      </c>
      <c r="E12" s="45"/>
      <c r="F12" s="45">
        <f t="shared" si="8"/>
        <v>667</v>
      </c>
      <c r="G12" s="46"/>
      <c r="H12" s="33">
        <f t="shared" si="2"/>
        <v>0</v>
      </c>
      <c r="I12" s="60">
        <v>2544.9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-53.118</v>
      </c>
      <c r="P12" s="45"/>
      <c r="Q12" s="30">
        <f t="shared" si="0"/>
        <v>53.118</v>
      </c>
      <c r="R12" s="61">
        <v>1447.5</v>
      </c>
      <c r="S12" s="62">
        <f t="shared" si="4"/>
        <v>0.03669637305699482</v>
      </c>
      <c r="T12" s="28" t="s">
        <v>53</v>
      </c>
      <c r="U12" s="35" t="s">
        <v>8</v>
      </c>
      <c r="V12" s="51">
        <v>0</v>
      </c>
      <c r="W12" s="45">
        <v>6553.561</v>
      </c>
      <c r="X12" s="36">
        <f t="shared" si="5"/>
        <v>0</v>
      </c>
      <c r="Y12" s="35" t="s">
        <v>8</v>
      </c>
      <c r="Z12" s="63">
        <v>4315.1</v>
      </c>
      <c r="AA12" s="63">
        <v>2587.4</v>
      </c>
      <c r="AB12" s="30">
        <v>7167.6</v>
      </c>
      <c r="AC12" s="31">
        <v>5295</v>
      </c>
      <c r="AD12" s="67">
        <f t="shared" si="6"/>
        <v>60.202857302304814</v>
      </c>
      <c r="AE12" s="67">
        <f t="shared" si="6"/>
        <v>48.86496694995279</v>
      </c>
      <c r="AF12" s="68">
        <v>70.06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688.337</v>
      </c>
      <c r="C13" s="45">
        <v>330.2</v>
      </c>
      <c r="D13" s="45">
        <f t="shared" si="1"/>
        <v>330.2</v>
      </c>
      <c r="E13" s="45"/>
      <c r="F13" s="45">
        <f t="shared" si="8"/>
        <v>330.2</v>
      </c>
      <c r="G13" s="46"/>
      <c r="H13" s="33">
        <f t="shared" si="2"/>
        <v>0</v>
      </c>
      <c r="I13" s="60">
        <v>2816.9</v>
      </c>
      <c r="J13" s="34">
        <f>H13/I13</f>
        <v>0</v>
      </c>
      <c r="K13" s="28" t="s">
        <v>53</v>
      </c>
      <c r="L13" s="35" t="s">
        <v>8</v>
      </c>
      <c r="M13" s="45">
        <v>477.514</v>
      </c>
      <c r="N13" s="45"/>
      <c r="O13" s="49">
        <v>477.514</v>
      </c>
      <c r="P13" s="45"/>
      <c r="Q13" s="30">
        <f t="shared" si="0"/>
        <v>0</v>
      </c>
      <c r="R13" s="61">
        <v>914.7</v>
      </c>
      <c r="S13" s="62">
        <f t="shared" si="4"/>
        <v>0</v>
      </c>
      <c r="T13" s="28" t="s">
        <v>53</v>
      </c>
      <c r="U13" s="35" t="s">
        <v>8</v>
      </c>
      <c r="V13" s="51">
        <v>0</v>
      </c>
      <c r="W13" s="45">
        <v>6298.113</v>
      </c>
      <c r="X13" s="36">
        <f t="shared" si="5"/>
        <v>0</v>
      </c>
      <c r="Y13" s="35" t="s">
        <v>8</v>
      </c>
      <c r="Z13" s="63">
        <v>4098</v>
      </c>
      <c r="AA13" s="63">
        <v>2524.6</v>
      </c>
      <c r="AB13" s="30">
        <v>9004.8</v>
      </c>
      <c r="AC13" s="31">
        <v>5453.6</v>
      </c>
      <c r="AD13" s="67">
        <f t="shared" si="6"/>
        <v>45.509061833688705</v>
      </c>
      <c r="AE13" s="67">
        <f t="shared" si="6"/>
        <v>46.292357341939265</v>
      </c>
      <c r="AF13" s="68">
        <v>51.09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477.514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1949.846</v>
      </c>
      <c r="C14" s="45">
        <v>826.2</v>
      </c>
      <c r="D14" s="45">
        <f t="shared" si="1"/>
        <v>826.2</v>
      </c>
      <c r="E14" s="45"/>
      <c r="F14" s="45">
        <v>826.2</v>
      </c>
      <c r="G14" s="46"/>
      <c r="H14" s="33">
        <f t="shared" si="2"/>
        <v>0</v>
      </c>
      <c r="I14" s="60">
        <v>3827.4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-1442.4</v>
      </c>
      <c r="P14" s="45"/>
      <c r="Q14" s="30">
        <f t="shared" si="0"/>
        <v>1442.4</v>
      </c>
      <c r="R14" s="61">
        <v>3157.5</v>
      </c>
      <c r="S14" s="62">
        <f t="shared" si="4"/>
        <v>0.4568171021377673</v>
      </c>
      <c r="T14" s="28" t="s">
        <v>7</v>
      </c>
      <c r="U14" s="35" t="s">
        <v>8</v>
      </c>
      <c r="V14" s="51">
        <v>0</v>
      </c>
      <c r="W14" s="45">
        <v>4569.853</v>
      </c>
      <c r="X14" s="36">
        <f t="shared" si="5"/>
        <v>0</v>
      </c>
      <c r="Y14" s="35" t="s">
        <v>8</v>
      </c>
      <c r="Z14" s="63">
        <v>4344.3</v>
      </c>
      <c r="AA14" s="63">
        <v>2439.7</v>
      </c>
      <c r="AB14" s="30">
        <v>8724.2</v>
      </c>
      <c r="AC14" s="31">
        <v>7454.4</v>
      </c>
      <c r="AD14" s="67">
        <f t="shared" si="6"/>
        <v>49.79596983104468</v>
      </c>
      <c r="AE14" s="67">
        <f t="shared" si="6"/>
        <v>32.72832152822494</v>
      </c>
      <c r="AF14" s="68">
        <v>64.4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23561.334</v>
      </c>
      <c r="C15" s="45">
        <v>9557.9</v>
      </c>
      <c r="D15" s="45">
        <f t="shared" si="1"/>
        <v>9557.9</v>
      </c>
      <c r="E15" s="45"/>
      <c r="F15" s="45">
        <f t="shared" si="8"/>
        <v>9557.9</v>
      </c>
      <c r="G15" s="46"/>
      <c r="H15" s="33">
        <f t="shared" si="2"/>
        <v>0</v>
      </c>
      <c r="I15" s="60">
        <v>28583.2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-14227.887</v>
      </c>
      <c r="P15" s="45"/>
      <c r="Q15" s="30">
        <f t="shared" si="0"/>
        <v>14227.887</v>
      </c>
      <c r="R15" s="61">
        <v>28781.6</v>
      </c>
      <c r="S15" s="29">
        <f t="shared" si="4"/>
        <v>0.49433968229702313</v>
      </c>
      <c r="T15" s="28" t="s">
        <v>7</v>
      </c>
      <c r="U15" s="35" t="s">
        <v>8</v>
      </c>
      <c r="V15" s="51">
        <v>0</v>
      </c>
      <c r="W15" s="45">
        <v>21924.937</v>
      </c>
      <c r="X15" s="36">
        <f t="shared" si="5"/>
        <v>0</v>
      </c>
      <c r="Y15" s="35" t="s">
        <v>8</v>
      </c>
      <c r="Z15" s="63">
        <v>9755.2</v>
      </c>
      <c r="AA15" s="63">
        <v>5709.4</v>
      </c>
      <c r="AB15" s="30">
        <v>58081</v>
      </c>
      <c r="AC15" s="30">
        <v>56498.6</v>
      </c>
      <c r="AD15" s="67">
        <f t="shared" si="6"/>
        <v>16.795854065873524</v>
      </c>
      <c r="AE15" s="67">
        <f t="shared" si="6"/>
        <v>10.105383142237152</v>
      </c>
      <c r="AF15" s="68">
        <v>29.05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985.378</v>
      </c>
      <c r="C16" s="45">
        <v>985.3</v>
      </c>
      <c r="D16" s="45">
        <f t="shared" si="1"/>
        <v>985.3</v>
      </c>
      <c r="E16" s="45"/>
      <c r="F16" s="45">
        <f t="shared" si="8"/>
        <v>985.3</v>
      </c>
      <c r="G16" s="46"/>
      <c r="H16" s="33">
        <f t="shared" si="2"/>
        <v>0</v>
      </c>
      <c r="I16" s="60">
        <v>4273.8</v>
      </c>
      <c r="J16" s="34">
        <f t="shared" si="3"/>
        <v>0</v>
      </c>
      <c r="K16" s="28" t="s">
        <v>53</v>
      </c>
      <c r="L16" s="35" t="s">
        <v>8</v>
      </c>
      <c r="M16" s="45">
        <v>884.308</v>
      </c>
      <c r="N16" s="45"/>
      <c r="O16" s="49">
        <v>884.308</v>
      </c>
      <c r="P16" s="45"/>
      <c r="Q16" s="30">
        <f t="shared" si="0"/>
        <v>0</v>
      </c>
      <c r="R16" s="61">
        <v>2016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5892.618</v>
      </c>
      <c r="X16" s="36">
        <f t="shared" si="5"/>
        <v>0</v>
      </c>
      <c r="Y16" s="35" t="s">
        <v>8</v>
      </c>
      <c r="Z16" s="63">
        <v>3974.6</v>
      </c>
      <c r="AA16" s="63">
        <v>2377.1</v>
      </c>
      <c r="AB16" s="30">
        <v>7335.5</v>
      </c>
      <c r="AC16" s="30">
        <v>4800.9</v>
      </c>
      <c r="AD16" s="67">
        <f t="shared" si="6"/>
        <v>54.183082271147164</v>
      </c>
      <c r="AE16" s="67">
        <f t="shared" si="6"/>
        <v>49.513632860505325</v>
      </c>
      <c r="AF16" s="68">
        <v>63.98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884.308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257.292</v>
      </c>
      <c r="C17" s="45">
        <v>257.2</v>
      </c>
      <c r="D17" s="45">
        <f t="shared" si="1"/>
        <v>257.2</v>
      </c>
      <c r="E17" s="45"/>
      <c r="F17" s="45">
        <f t="shared" si="8"/>
        <v>257.2</v>
      </c>
      <c r="G17" s="46"/>
      <c r="H17" s="33">
        <f t="shared" si="2"/>
        <v>0</v>
      </c>
      <c r="I17" s="60">
        <v>3039.7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-1040.003</v>
      </c>
      <c r="P17" s="45"/>
      <c r="Q17" s="30">
        <f>M17-(N17+O17+P17)</f>
        <v>1040.003</v>
      </c>
      <c r="R17" s="61">
        <v>2119.6</v>
      </c>
      <c r="S17" s="62">
        <f t="shared" si="4"/>
        <v>0.49066003019437626</v>
      </c>
      <c r="T17" s="28" t="s">
        <v>7</v>
      </c>
      <c r="U17" s="35" t="s">
        <v>8</v>
      </c>
      <c r="V17" s="51">
        <v>0</v>
      </c>
      <c r="W17" s="45">
        <v>5156.331</v>
      </c>
      <c r="X17" s="36">
        <f t="shared" si="5"/>
        <v>0</v>
      </c>
      <c r="Y17" s="35" t="s">
        <v>8</v>
      </c>
      <c r="Z17" s="63">
        <v>4680.5</v>
      </c>
      <c r="AA17" s="63">
        <v>2940.7</v>
      </c>
      <c r="AB17" s="30">
        <v>7626.4</v>
      </c>
      <c r="AC17" s="31">
        <v>5984.7</v>
      </c>
      <c r="AD17" s="67">
        <f t="shared" si="6"/>
        <v>61.37233819364314</v>
      </c>
      <c r="AE17" s="67">
        <f t="shared" si="6"/>
        <v>49.13696592978762</v>
      </c>
      <c r="AF17" s="68">
        <v>64.14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39975.399</v>
      </c>
      <c r="C18" s="69">
        <f>C7+C8+C9+C10+C11+C12+C13+C14+C15+C16+C17</f>
        <v>18763.3</v>
      </c>
      <c r="D18" s="47">
        <f t="shared" si="9"/>
        <v>18763.3</v>
      </c>
      <c r="E18" s="47">
        <f t="shared" si="9"/>
        <v>0</v>
      </c>
      <c r="F18" s="47">
        <f t="shared" si="9"/>
        <v>18763.3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70144.8</v>
      </c>
      <c r="J18" s="33"/>
      <c r="K18" s="33"/>
      <c r="L18" s="33"/>
      <c r="M18" s="61">
        <f t="shared" si="10"/>
        <v>1361.8220000000001</v>
      </c>
      <c r="N18" s="50">
        <f t="shared" si="10"/>
        <v>0</v>
      </c>
      <c r="O18" s="61">
        <f t="shared" si="10"/>
        <v>-29734.821000000004</v>
      </c>
      <c r="P18" s="50">
        <f t="shared" si="10"/>
        <v>0</v>
      </c>
      <c r="Q18" s="31">
        <f t="shared" si="10"/>
        <v>31096.643</v>
      </c>
      <c r="R18" s="61">
        <f>SUM(R7:R17)</f>
        <v>62442.4</v>
      </c>
      <c r="S18" s="31"/>
      <c r="T18" s="33"/>
      <c r="U18" s="39"/>
      <c r="V18" s="52">
        <f>SUM(V7:V17)</f>
        <v>0</v>
      </c>
      <c r="W18" s="70">
        <f>SUM(W7:W17)</f>
        <v>84803.54800000001</v>
      </c>
      <c r="X18" s="39"/>
      <c r="Y18" s="39"/>
      <c r="Z18" s="57">
        <f>SUM(Z7:Z17)</f>
        <v>56270.200000000004</v>
      </c>
      <c r="AA18" s="57">
        <f>SUM(AA7:AA17)</f>
        <v>32240.8</v>
      </c>
      <c r="AB18" s="61">
        <f>SUM(AB7:AB17)</f>
        <v>158747.9</v>
      </c>
      <c r="AC18" s="61">
        <f>SUM(AC7:AC17)</f>
        <v>141530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1361.8220000000001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2021-09-21T13:23:05Z</dcterms:modified>
  <cp:category/>
  <cp:version/>
  <cp:contentType/>
  <cp:contentStatus/>
</cp:coreProperties>
</file>