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60" windowWidth="15480" windowHeight="11640"/>
  </bookViews>
  <sheets>
    <sheet name="Раздел 8" sheetId="9" r:id="rId1"/>
  </sheets>
  <definedNames>
    <definedName name="_xlnm.Print_Titles" localSheetId="0">'Раздел 8'!$4:$7</definedName>
  </definedNames>
  <calcPr calcId="125725"/>
</workbook>
</file>

<file path=xl/calcChain.xml><?xml version="1.0" encoding="utf-8"?>
<calcChain xmlns="http://schemas.openxmlformats.org/spreadsheetml/2006/main">
  <c r="C15" i="9"/>
  <c r="D10"/>
  <c r="D11"/>
  <c r="D12"/>
  <c r="D14"/>
  <c r="J14"/>
  <c r="J13"/>
  <c r="D13" s="1"/>
  <c r="J12"/>
  <c r="J11"/>
  <c r="J10"/>
  <c r="J9"/>
  <c r="J8"/>
  <c r="G8"/>
  <c r="G9"/>
  <c r="G10"/>
  <c r="C10" s="1"/>
  <c r="G12"/>
  <c r="G13"/>
  <c r="G14"/>
  <c r="C14" s="1"/>
  <c r="G11"/>
  <c r="C11" s="1"/>
  <c r="J15" l="1"/>
  <c r="D9"/>
  <c r="C9"/>
  <c r="C8"/>
  <c r="D8"/>
  <c r="G15"/>
  <c r="C12"/>
  <c r="C13"/>
  <c r="D15"/>
  <c r="D16" s="1"/>
</calcChain>
</file>

<file path=xl/sharedStrings.xml><?xml version="1.0" encoding="utf-8"?>
<sst xmlns="http://schemas.openxmlformats.org/spreadsheetml/2006/main" count="24" uniqueCount="21">
  <si>
    <t>код главы</t>
  </si>
  <si>
    <t>Общая оценка в баллах</t>
  </si>
  <si>
    <t>Наименование показателей оценки</t>
  </si>
  <si>
    <t>оценка</t>
  </si>
  <si>
    <t>вес</t>
  </si>
  <si>
    <t>в баллах</t>
  </si>
  <si>
    <t>Итого баллов</t>
  </si>
  <si>
    <t>Средний балл</t>
  </si>
  <si>
    <t>средний балл</t>
  </si>
  <si>
    <t>наименование главного распорядителя средств  бюджета района</t>
  </si>
  <si>
    <t>8. Управление активами</t>
  </si>
  <si>
    <t>1.Администрация Орловского района</t>
  </si>
  <si>
    <t>2.Контрольно-счетный орган  Орловского района</t>
  </si>
  <si>
    <t>3.финансовый отдел Администрации Орловского района</t>
  </si>
  <si>
    <t>4. Управление культуры и спорта Орловского района</t>
  </si>
  <si>
    <t>5.Управление образования Орловского района</t>
  </si>
  <si>
    <t>6.Управление социальной защиты Орловского района</t>
  </si>
  <si>
    <t>7.Комитет по имуществу Орловского района</t>
  </si>
  <si>
    <t>8.1. Нарушения при управлении и распоряжении муниципальной собственностью</t>
  </si>
  <si>
    <t>8.2. Проведение инвентаризаций</t>
  </si>
  <si>
    <t>Результаты проведения финансовым отделом Администрации Орловского района мониторинга качества финансового менеджмента за 2024 год</t>
  </si>
</sst>
</file>

<file path=xl/styles.xml><?xml version="1.0" encoding="utf-8"?>
<styleSheet xmlns="http://schemas.openxmlformats.org/spreadsheetml/2006/main">
  <numFmts count="1">
    <numFmt numFmtId="164" formatCode="0.0"/>
  </numFmts>
  <fonts count="8">
    <font>
      <sz val="10"/>
      <name val="Arial Cyr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.5"/>
      <name val="Times New Roman"/>
      <family val="1"/>
      <charset val="204"/>
    </font>
    <font>
      <i/>
      <sz val="10"/>
      <name val="Arial Cyr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 applyAlignment="1">
      <alignment horizontal="right"/>
    </xf>
    <xf numFmtId="0" fontId="5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 vertical="center"/>
    </xf>
    <xf numFmtId="0" fontId="0" fillId="0" borderId="1" xfId="0" applyBorder="1"/>
    <xf numFmtId="2" fontId="4" fillId="0" borderId="1" xfId="0" applyNumberFormat="1" applyFont="1" applyFill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164" fontId="6" fillId="0" borderId="1" xfId="0" applyNumberFormat="1" applyFont="1" applyBorder="1" applyAlignment="1">
      <alignment horizontal="center" vertical="center"/>
    </xf>
    <xf numFmtId="2" fontId="0" fillId="0" borderId="1" xfId="0" applyNumberFormat="1" applyFill="1" applyBorder="1" applyAlignment="1">
      <alignment horizontal="center" vertical="center"/>
    </xf>
    <xf numFmtId="0" fontId="0" fillId="0" borderId="0" xfId="0" applyFill="1"/>
    <xf numFmtId="49" fontId="4" fillId="0" borderId="1" xfId="0" applyNumberFormat="1" applyFont="1" applyBorder="1" applyAlignment="1">
      <alignment horizontal="center" vertical="top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1" fontId="0" fillId="0" borderId="1" xfId="0" applyNumberFormat="1" applyFont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top" wrapText="1"/>
    </xf>
    <xf numFmtId="49" fontId="3" fillId="0" borderId="2" xfId="0" applyNumberFormat="1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49" fontId="3" fillId="0" borderId="4" xfId="0" applyNumberFormat="1" applyFont="1" applyBorder="1" applyAlignment="1">
      <alignment horizontal="center" vertical="center" wrapText="1"/>
    </xf>
    <xf numFmtId="49" fontId="3" fillId="0" borderId="5" xfId="0" applyNumberFormat="1" applyFont="1" applyBorder="1" applyAlignment="1">
      <alignment horizontal="center" vertical="center" wrapText="1"/>
    </xf>
    <xf numFmtId="49" fontId="3" fillId="0" borderId="6" xfId="0" applyNumberFormat="1" applyFont="1" applyBorder="1" applyAlignment="1">
      <alignment horizontal="center" vertical="center" wrapText="1"/>
    </xf>
    <xf numFmtId="49" fontId="3" fillId="0" borderId="7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top" wrapText="1"/>
    </xf>
    <xf numFmtId="49" fontId="3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47"/>
  <sheetViews>
    <sheetView tabSelected="1" view="pageBreakPreview" zoomScaleNormal="100" zoomScaleSheetLayoutView="100" workbookViewId="0">
      <selection activeCell="D15" sqref="D15"/>
    </sheetView>
  </sheetViews>
  <sheetFormatPr defaultRowHeight="12.75"/>
  <cols>
    <col min="1" max="1" width="43.7109375" customWidth="1"/>
    <col min="2" max="2" width="7.7109375" customWidth="1"/>
    <col min="3" max="3" width="10.42578125" customWidth="1"/>
    <col min="4" max="4" width="10.7109375" customWidth="1"/>
    <col min="5" max="5" width="9.5703125" customWidth="1"/>
    <col min="7" max="7" width="9.28515625" customWidth="1"/>
  </cols>
  <sheetData>
    <row r="1" spans="1:10" ht="12.75" customHeight="1">
      <c r="C1" s="1"/>
      <c r="D1" s="1"/>
      <c r="E1" s="1"/>
      <c r="F1" s="1"/>
      <c r="G1" s="1"/>
    </row>
    <row r="2" spans="1:10" ht="39.75" customHeight="1">
      <c r="A2" s="21" t="s">
        <v>20</v>
      </c>
      <c r="B2" s="21"/>
      <c r="C2" s="21"/>
      <c r="D2" s="21"/>
      <c r="E2" s="21"/>
      <c r="F2" s="21"/>
      <c r="G2" s="21"/>
      <c r="H2" s="21"/>
      <c r="I2" s="21"/>
      <c r="J2" s="21"/>
    </row>
    <row r="4" spans="1:10" ht="30" customHeight="1">
      <c r="A4" s="22" t="s">
        <v>9</v>
      </c>
      <c r="B4" s="22" t="s">
        <v>0</v>
      </c>
      <c r="C4" s="22" t="s">
        <v>8</v>
      </c>
      <c r="D4" s="22" t="s">
        <v>1</v>
      </c>
      <c r="E4" s="15" t="s">
        <v>2</v>
      </c>
      <c r="F4" s="16"/>
      <c r="G4" s="16"/>
      <c r="H4" s="16"/>
      <c r="I4" s="16"/>
      <c r="J4" s="17"/>
    </row>
    <row r="5" spans="1:10" ht="33" customHeight="1">
      <c r="A5" s="22"/>
      <c r="B5" s="22"/>
      <c r="C5" s="22"/>
      <c r="D5" s="22"/>
      <c r="E5" s="18" t="s">
        <v>10</v>
      </c>
      <c r="F5" s="19"/>
      <c r="G5" s="19"/>
      <c r="H5" s="19"/>
      <c r="I5" s="19"/>
      <c r="J5" s="20"/>
    </row>
    <row r="6" spans="1:10" ht="131.25" customHeight="1">
      <c r="A6" s="22"/>
      <c r="B6" s="22"/>
      <c r="C6" s="22"/>
      <c r="D6" s="22"/>
      <c r="E6" s="14" t="s">
        <v>18</v>
      </c>
      <c r="F6" s="14"/>
      <c r="G6" s="14"/>
      <c r="H6" s="14" t="s">
        <v>19</v>
      </c>
      <c r="I6" s="14"/>
      <c r="J6" s="14"/>
    </row>
    <row r="7" spans="1:10" ht="32.25" customHeight="1">
      <c r="A7" s="22"/>
      <c r="B7" s="22"/>
      <c r="C7" s="22"/>
      <c r="D7" s="22"/>
      <c r="E7" s="10" t="s">
        <v>3</v>
      </c>
      <c r="F7" s="10" t="s">
        <v>4</v>
      </c>
      <c r="G7" s="10" t="s">
        <v>5</v>
      </c>
      <c r="H7" s="10" t="s">
        <v>3</v>
      </c>
      <c r="I7" s="10" t="s">
        <v>4</v>
      </c>
      <c r="J7" s="10" t="s">
        <v>5</v>
      </c>
    </row>
    <row r="8" spans="1:10" ht="18.75" customHeight="1">
      <c r="A8" s="11" t="s">
        <v>11</v>
      </c>
      <c r="B8" s="12">
        <v>902</v>
      </c>
      <c r="C8" s="6">
        <f>D8/100</f>
        <v>1</v>
      </c>
      <c r="D8" s="6">
        <f>G8+J8</f>
        <v>100</v>
      </c>
      <c r="E8" s="13">
        <v>1</v>
      </c>
      <c r="F8" s="13">
        <v>50</v>
      </c>
      <c r="G8" s="7">
        <f t="shared" ref="G8:G14" si="0">E8*F8</f>
        <v>50</v>
      </c>
      <c r="H8" s="13">
        <v>1</v>
      </c>
      <c r="I8" s="13">
        <v>50</v>
      </c>
      <c r="J8" s="7">
        <f t="shared" ref="J8:J14" si="1">H8*I8</f>
        <v>50</v>
      </c>
    </row>
    <row r="9" spans="1:10" ht="34.5" customHeight="1">
      <c r="A9" s="11" t="s">
        <v>12</v>
      </c>
      <c r="B9" s="12">
        <v>903</v>
      </c>
      <c r="C9" s="6">
        <f t="shared" ref="C9:C15" si="2">D9/100</f>
        <v>1</v>
      </c>
      <c r="D9" s="6">
        <f t="shared" ref="D9:D14" si="3">G9+J9</f>
        <v>100</v>
      </c>
      <c r="E9" s="13">
        <v>1</v>
      </c>
      <c r="F9" s="13">
        <v>50</v>
      </c>
      <c r="G9" s="7">
        <f t="shared" si="0"/>
        <v>50</v>
      </c>
      <c r="H9" s="13">
        <v>1</v>
      </c>
      <c r="I9" s="13">
        <v>50</v>
      </c>
      <c r="J9" s="7">
        <f t="shared" si="1"/>
        <v>50</v>
      </c>
    </row>
    <row r="10" spans="1:10" ht="33.75" customHeight="1">
      <c r="A10" s="11" t="s">
        <v>13</v>
      </c>
      <c r="B10" s="12">
        <v>904</v>
      </c>
      <c r="C10" s="6">
        <f t="shared" si="2"/>
        <v>1</v>
      </c>
      <c r="D10" s="6">
        <f t="shared" si="3"/>
        <v>100</v>
      </c>
      <c r="E10" s="13">
        <v>1</v>
      </c>
      <c r="F10" s="13">
        <v>50</v>
      </c>
      <c r="G10" s="7">
        <f t="shared" si="0"/>
        <v>50</v>
      </c>
      <c r="H10" s="13">
        <v>1</v>
      </c>
      <c r="I10" s="13">
        <v>50</v>
      </c>
      <c r="J10" s="7">
        <f t="shared" si="1"/>
        <v>50</v>
      </c>
    </row>
    <row r="11" spans="1:10" ht="36.75" customHeight="1">
      <c r="A11" s="11" t="s">
        <v>14</v>
      </c>
      <c r="B11" s="12">
        <v>906</v>
      </c>
      <c r="C11" s="6">
        <f t="shared" si="2"/>
        <v>1</v>
      </c>
      <c r="D11" s="6">
        <f t="shared" si="3"/>
        <v>100</v>
      </c>
      <c r="E11" s="13">
        <v>1</v>
      </c>
      <c r="F11" s="13">
        <v>50</v>
      </c>
      <c r="G11" s="7">
        <f t="shared" si="0"/>
        <v>50</v>
      </c>
      <c r="H11" s="13">
        <v>1</v>
      </c>
      <c r="I11" s="13">
        <v>50</v>
      </c>
      <c r="J11" s="7">
        <f t="shared" si="1"/>
        <v>50</v>
      </c>
    </row>
    <row r="12" spans="1:10" ht="30" customHeight="1">
      <c r="A12" s="11" t="s">
        <v>15</v>
      </c>
      <c r="B12" s="12">
        <v>907</v>
      </c>
      <c r="C12" s="6">
        <f t="shared" si="2"/>
        <v>1</v>
      </c>
      <c r="D12" s="6">
        <f t="shared" si="3"/>
        <v>100</v>
      </c>
      <c r="E12" s="13">
        <v>1</v>
      </c>
      <c r="F12" s="13">
        <v>50</v>
      </c>
      <c r="G12" s="7">
        <f t="shared" si="0"/>
        <v>50</v>
      </c>
      <c r="H12" s="13">
        <v>1</v>
      </c>
      <c r="I12" s="13">
        <v>50</v>
      </c>
      <c r="J12" s="7">
        <f t="shared" si="1"/>
        <v>50</v>
      </c>
    </row>
    <row r="13" spans="1:10" ht="36.75" customHeight="1">
      <c r="A13" s="11" t="s">
        <v>16</v>
      </c>
      <c r="B13" s="12">
        <v>913</v>
      </c>
      <c r="C13" s="6">
        <f t="shared" si="2"/>
        <v>1</v>
      </c>
      <c r="D13" s="6">
        <f t="shared" si="3"/>
        <v>100</v>
      </c>
      <c r="E13" s="13">
        <v>1</v>
      </c>
      <c r="F13" s="13">
        <v>50</v>
      </c>
      <c r="G13" s="7">
        <f t="shared" si="0"/>
        <v>50</v>
      </c>
      <c r="H13" s="13">
        <v>1</v>
      </c>
      <c r="I13" s="13">
        <v>50</v>
      </c>
      <c r="J13" s="7">
        <f t="shared" si="1"/>
        <v>50</v>
      </c>
    </row>
    <row r="14" spans="1:10" ht="34.5" customHeight="1">
      <c r="A14" s="11" t="s">
        <v>17</v>
      </c>
      <c r="B14" s="12">
        <v>914</v>
      </c>
      <c r="C14" s="6">
        <f t="shared" si="2"/>
        <v>1</v>
      </c>
      <c r="D14" s="6">
        <f t="shared" si="3"/>
        <v>100</v>
      </c>
      <c r="E14" s="13">
        <v>1</v>
      </c>
      <c r="F14" s="13">
        <v>50</v>
      </c>
      <c r="G14" s="7">
        <f t="shared" si="0"/>
        <v>50</v>
      </c>
      <c r="H14" s="13">
        <v>1</v>
      </c>
      <c r="I14" s="13">
        <v>50</v>
      </c>
      <c r="J14" s="7">
        <f t="shared" si="1"/>
        <v>50</v>
      </c>
    </row>
    <row r="15" spans="1:10" ht="20.25" customHeight="1">
      <c r="A15" s="2" t="s">
        <v>6</v>
      </c>
      <c r="B15" s="3"/>
      <c r="C15" s="6">
        <f t="shared" si="2"/>
        <v>7</v>
      </c>
      <c r="D15" s="5">
        <f>D8+D9+D10+D11+D12+D13+D14</f>
        <v>700</v>
      </c>
      <c r="E15" s="4"/>
      <c r="F15" s="4"/>
      <c r="G15" s="5">
        <f>G8+G9+G10+G11+G12+G13+G14</f>
        <v>350</v>
      </c>
      <c r="H15" s="4"/>
      <c r="I15" s="4"/>
      <c r="J15" s="5">
        <f>J8+J9+J10+J11+J12+J13+J14</f>
        <v>350</v>
      </c>
    </row>
    <row r="16" spans="1:10" ht="21.75" customHeight="1">
      <c r="A16" s="2" t="s">
        <v>7</v>
      </c>
      <c r="B16" s="4"/>
      <c r="C16" s="4"/>
      <c r="D16" s="8">
        <f>D15/7</f>
        <v>100</v>
      </c>
      <c r="E16" s="4"/>
      <c r="F16" s="4"/>
      <c r="G16" s="4"/>
      <c r="H16" s="4"/>
      <c r="I16" s="4"/>
      <c r="J16" s="4"/>
    </row>
    <row r="18" ht="49.5" customHeight="1"/>
    <row r="19" ht="39.75" customHeight="1"/>
    <row r="20" ht="39" customHeight="1"/>
    <row r="21" ht="66.75" customHeight="1"/>
    <row r="22" ht="36.75" customHeight="1"/>
    <row r="23" ht="34.5" customHeight="1"/>
    <row r="25" ht="34.5" customHeight="1"/>
    <row r="28" ht="33.75" customHeight="1"/>
    <row r="29" ht="64.5" customHeight="1"/>
    <row r="32" ht="76.5" customHeight="1"/>
    <row r="33" ht="45.75" customHeight="1"/>
    <row r="35" s="9" customFormat="1"/>
    <row r="37" ht="50.25" customHeight="1"/>
    <row r="38" ht="36" customHeight="1"/>
    <row r="39" s="9" customFormat="1"/>
    <row r="44" s="9" customFormat="1" ht="33" customHeight="1"/>
    <row r="46" ht="35.25" customHeight="1"/>
    <row r="47" hidden="1"/>
  </sheetData>
  <mergeCells count="9">
    <mergeCell ref="H6:J6"/>
    <mergeCell ref="E4:J4"/>
    <mergeCell ref="E5:J5"/>
    <mergeCell ref="A2:J2"/>
    <mergeCell ref="A4:A7"/>
    <mergeCell ref="B4:B7"/>
    <mergeCell ref="C4:C7"/>
    <mergeCell ref="D4:D7"/>
    <mergeCell ref="E6:G6"/>
  </mergeCells>
  <pageMargins left="0.6692913385826772" right="0.15748031496062992" top="0.51181102362204722" bottom="0.35433070866141736" header="0.39370078740157483" footer="0.27559055118110237"/>
  <pageSetup paperSize="9" scale="7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Раздел 8</vt:lpstr>
      <vt:lpstr>'Раздел 8'!Заголовки_для_печати</vt:lpstr>
    </vt:vector>
  </TitlesOfParts>
  <Company>минфин РО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Гапон</dc:creator>
  <cp:lastModifiedBy>user</cp:lastModifiedBy>
  <cp:lastPrinted>2024-02-02T06:43:10Z</cp:lastPrinted>
  <dcterms:created xsi:type="dcterms:W3CDTF">2011-06-30T12:10:53Z</dcterms:created>
  <dcterms:modified xsi:type="dcterms:W3CDTF">2025-01-29T14:28:45Z</dcterms:modified>
</cp:coreProperties>
</file>