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<sst xmlns="http://schemas.openxmlformats.org/spreadsheetml/2006/main" count="110" uniqueCount="63">
  <si>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</si>
  <si>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</si>
  <si>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</si>
  <si>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</si>
  <si>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</si>
  <si>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</si>
  <si>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</si>
  <si>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</si>
  <si>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</si>
  <si>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</si>
  <si>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</si>
  <si>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</si>
  <si>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</si>
  <si>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</si>
  <si>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</si>
  <si>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</si>
  <si>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</si>
  <si>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</si>
  <si>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</si>
  <si>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</si>
  <si>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</si>
  <si>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</si>
  <si>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</si>
  <si>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</si>
  <si>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</si>
  <si>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</si>
  <si>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</si>
  <si>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</si>
  <si>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</si>
  <si>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</si>
  <si>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</si>
  <si>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</si>
  <si>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</si>
  <si>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</si>
  <si>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</si>
  <si>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</si>
  <si>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</si>
  <si>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</si>
  <si>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</si>
  <si>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</si>
  <si>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</si>
  <si>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</si>
  <si>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</si>
  <si>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</si>
  <si>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</si>
  <si>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</si>
  <si>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</si>
  <si>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</si>
  <si>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</si>
  <si>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</si>
  <si>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</si>
  <si>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</si>
  <si>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</si>
  <si>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</si>
  <si>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</si>
  <si>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</si>
  <si>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</si>
  <si>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</si>
  <si>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</si>
  <si>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</si>
  <si>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июня  2022 года</t>
  </si>
  <si>
    <t>Факт   на 01.06.2022г.</t>
  </si>
  <si>
    <t>Факт   на 01.06.2022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</si>
</sst>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1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78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33">
      <selection activeCell="C45" sqref="C45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60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62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140226.50000000003</v>
      </c>
      <c r="D11" s="22">
        <f>C11/B11*100</f>
        <v>43.72094719962886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47586</v>
      </c>
      <c r="D12" s="17">
        <f aca="true" t="shared" si="0" ref="D12:D29">C12/B12*100</f>
        <v>30.93945785404243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47586</v>
      </c>
      <c r="D14" s="18">
        <f t="shared" si="0"/>
        <v>30.93945785404243</v>
      </c>
    </row>
    <row r="15" spans="1:4" ht="25.5" customHeight="1">
      <c r="A15" s="11" t="s">
        <v>55</v>
      </c>
      <c r="B15" s="18">
        <v>29194.5</v>
      </c>
      <c r="C15" s="18">
        <v>13044.6</v>
      </c>
      <c r="D15" s="18">
        <f t="shared" si="0"/>
        <v>44.68170374556852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70247.5</v>
      </c>
      <c r="D16" s="17">
        <f t="shared" si="0"/>
        <v>96.58151150976369</v>
      </c>
    </row>
    <row r="17" spans="1:4" ht="48" customHeight="1">
      <c r="A17" s="11" t="s">
        <v>17</v>
      </c>
      <c r="B17" s="18">
        <v>8451</v>
      </c>
      <c r="C17" s="18">
        <v>5335.8</v>
      </c>
      <c r="D17" s="18">
        <f t="shared" si="0"/>
        <v>63.138090166844165</v>
      </c>
    </row>
    <row r="18" spans="1:4" ht="48" customHeight="1">
      <c r="A18" s="11" t="s">
        <v>18</v>
      </c>
      <c r="B18" s="18">
        <v>0</v>
      </c>
      <c r="C18" s="18">
        <v>-9.9</v>
      </c>
      <c r="D18" s="18"/>
    </row>
    <row r="19" spans="1:4" ht="24.75" customHeight="1">
      <c r="A19" s="11" t="s">
        <v>19</v>
      </c>
      <c r="B19" s="18">
        <v>61734.9</v>
      </c>
      <c r="C19" s="18">
        <v>63341.8</v>
      </c>
      <c r="D19" s="18">
        <f t="shared" si="0"/>
        <v>102.60290370600747</v>
      </c>
    </row>
    <row r="20" spans="1:4" ht="24.75" customHeight="1">
      <c r="A20" s="11" t="s">
        <v>53</v>
      </c>
      <c r="B20" s="18">
        <v>2548</v>
      </c>
      <c r="C20" s="18">
        <v>1579.8</v>
      </c>
      <c r="D20" s="18">
        <f t="shared" si="0"/>
        <v>62.00156985871271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6877.200000000001</v>
      </c>
      <c r="D21" s="17">
        <f t="shared" si="0"/>
        <v>11.933057442544442</v>
      </c>
    </row>
    <row r="22" spans="1:4" ht="24.75" customHeight="1">
      <c r="A22" s="11" t="s">
        <v>39</v>
      </c>
      <c r="B22" s="18">
        <v>4150.2</v>
      </c>
      <c r="C22" s="18">
        <v>224.4</v>
      </c>
      <c r="D22" s="18">
        <f t="shared" si="0"/>
        <v>5.406968338875235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3099.3</v>
      </c>
      <c r="D24" s="18">
        <f t="shared" si="0"/>
        <v>11.155222183030155</v>
      </c>
    </row>
    <row r="25" spans="1:4" ht="25.5" customHeight="1">
      <c r="A25" s="11" t="s">
        <v>40</v>
      </c>
      <c r="B25" s="18">
        <v>25697.9</v>
      </c>
      <c r="C25" s="18">
        <v>3553.5</v>
      </c>
      <c r="D25" s="17">
        <f t="shared" si="0"/>
        <v>13.827978161639667</v>
      </c>
    </row>
    <row r="26" spans="1:4" ht="22.5" customHeight="1">
      <c r="A26" s="12" t="s">
        <v>23</v>
      </c>
      <c r="B26" s="17">
        <v>7367.2</v>
      </c>
      <c r="C26" s="17">
        <v>2471.2</v>
      </c>
      <c r="D26" s="17">
        <f t="shared" si="0"/>
        <v>33.54327288522098</v>
      </c>
    </row>
    <row r="27" spans="1:4" ht="22.5" customHeight="1">
      <c r="A27" s="21" t="s">
        <v>24</v>
      </c>
      <c r="B27" s="22">
        <v>19934.9</v>
      </c>
      <c r="C27" s="22">
        <v>9384.8</v>
      </c>
      <c r="D27" s="22">
        <f t="shared" si="0"/>
        <v>47.07723640449663</v>
      </c>
    </row>
    <row r="28" spans="1:4" ht="26.25" customHeight="1">
      <c r="A28" s="27" t="s">
        <v>48</v>
      </c>
      <c r="B28" s="24">
        <f>B27+B11</f>
        <v>340665.60000000003</v>
      </c>
      <c r="C28" s="24">
        <f>C27+C11</f>
        <v>149611.30000000002</v>
      </c>
      <c r="D28" s="24">
        <f t="shared" si="0"/>
        <v>43.917348860583516</v>
      </c>
    </row>
    <row r="29" spans="1:4" ht="38.25" customHeight="1">
      <c r="A29" s="13" t="s">
        <v>25</v>
      </c>
      <c r="B29" s="17">
        <f>B30+B31+B32+B33+B34+B35</f>
        <v>1254315.9</v>
      </c>
      <c r="C29" s="17">
        <f>C30+C31+C32+C33+C35</f>
        <v>505232.80000000005</v>
      </c>
      <c r="D29" s="17">
        <f t="shared" si="0"/>
        <v>40.27954999215111</v>
      </c>
    </row>
    <row r="30" spans="1:4" ht="22.5" customHeight="1">
      <c r="A30" s="11" t="s">
        <v>26</v>
      </c>
      <c r="B30" s="18">
        <v>193749.9</v>
      </c>
      <c r="C30" s="18">
        <v>89256.5</v>
      </c>
      <c r="D30" s="18">
        <f>C30/B30*100</f>
        <v>46.067894744719865</v>
      </c>
    </row>
    <row r="31" spans="1:4" ht="22.5" customHeight="1">
      <c r="A31" s="11" t="s">
        <v>27</v>
      </c>
      <c r="B31" s="18">
        <v>132897.2</v>
      </c>
      <c r="C31" s="18">
        <v>21119.1</v>
      </c>
      <c r="D31" s="18">
        <f>C31/B31*100</f>
        <v>15.891305460160183</v>
      </c>
    </row>
    <row r="32" spans="1:4" ht="24.75" customHeight="1">
      <c r="A32" s="11" t="s">
        <v>28</v>
      </c>
      <c r="B32" s="18">
        <v>897341.6</v>
      </c>
      <c r="C32" s="18">
        <v>384676.7</v>
      </c>
      <c r="D32" s="18">
        <f>C32/B32*100</f>
        <v>42.86847951772213</v>
      </c>
    </row>
    <row r="33" spans="1:4" ht="21.75" customHeight="1">
      <c r="A33" s="11" t="s">
        <v>9</v>
      </c>
      <c r="B33" s="18">
        <v>32874.7</v>
      </c>
      <c r="C33" s="18">
        <v>12728</v>
      </c>
      <c r="D33" s="18">
        <f>C33/B33*100</f>
        <v>38.71670311820337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-2547.5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1594981.5</v>
      </c>
      <c r="C36" s="24">
        <f>C28+C29</f>
        <v>654844.1000000001</v>
      </c>
      <c r="D36" s="24">
        <f>C36/B36*100</f>
        <v>41.05653263062926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173819.4</v>
      </c>
      <c r="C38" s="18">
        <v>51061.6</v>
      </c>
      <c r="D38" s="18">
        <f aca="true" t="shared" si="1" ref="D38:D51">C38/B38*100</f>
        <v>29.376237635154652</v>
      </c>
    </row>
    <row r="39" spans="1:4" ht="23.25" customHeight="1">
      <c r="A39" s="11" t="s">
        <v>43</v>
      </c>
      <c r="B39" s="18">
        <v>2457.7</v>
      </c>
      <c r="C39" s="18">
        <v>825.8</v>
      </c>
      <c r="D39" s="18">
        <f t="shared" si="1"/>
        <v>33.60052081214143</v>
      </c>
    </row>
    <row r="40" spans="1:4" ht="46.5" customHeight="1">
      <c r="A40" s="11" t="s">
        <v>30</v>
      </c>
      <c r="B40" s="18">
        <v>10638.2</v>
      </c>
      <c r="C40" s="18">
        <v>3819.1</v>
      </c>
      <c r="D40" s="18">
        <f t="shared" si="1"/>
        <v>35.89987027880656</v>
      </c>
    </row>
    <row r="41" spans="1:4" ht="23.25" customHeight="1">
      <c r="A41" s="11" t="s">
        <v>4</v>
      </c>
      <c r="B41" s="18">
        <v>90091.9</v>
      </c>
      <c r="C41" s="18">
        <v>19120.1</v>
      </c>
      <c r="D41" s="18">
        <f t="shared" si="1"/>
        <v>21.222884632247737</v>
      </c>
    </row>
    <row r="42" spans="1:4" ht="23.25" customHeight="1">
      <c r="A42" s="11" t="s">
        <v>5</v>
      </c>
      <c r="B42" s="46">
        <v>89809.453</v>
      </c>
      <c r="C42" s="18">
        <v>12019.2</v>
      </c>
      <c r="D42" s="18">
        <f t="shared" si="1"/>
        <v>13.38300100770016</v>
      </c>
    </row>
    <row r="43" spans="1:4" ht="23.25" customHeight="1">
      <c r="A43" s="11" t="s">
        <v>6</v>
      </c>
      <c r="B43" s="18">
        <v>280.9</v>
      </c>
      <c r="C43" s="18">
        <v>118.8</v>
      </c>
      <c r="D43" s="18">
        <f t="shared" si="1"/>
        <v>42.292630829476686</v>
      </c>
    </row>
    <row r="44" spans="1:4" ht="22.5" customHeight="1">
      <c r="A44" s="11" t="s">
        <v>7</v>
      </c>
      <c r="B44" s="18">
        <v>652973.7</v>
      </c>
      <c r="C44" s="18">
        <v>262236.5</v>
      </c>
      <c r="D44" s="18">
        <f t="shared" si="1"/>
        <v>40.160346427428856</v>
      </c>
    </row>
    <row r="45" spans="1:4" ht="25.5" customHeight="1">
      <c r="A45" s="11" t="s">
        <v>31</v>
      </c>
      <c r="B45" s="18">
        <v>91355.4</v>
      </c>
      <c r="C45" s="18">
        <v>30003.7</v>
      </c>
      <c r="D45" s="18">
        <f t="shared" si="1"/>
        <v>32.842831403507624</v>
      </c>
    </row>
    <row r="46" spans="1:4" ht="24.75" customHeight="1">
      <c r="A46" s="11" t="s">
        <v>33</v>
      </c>
      <c r="B46" s="18">
        <v>103319.4</v>
      </c>
      <c r="C46" s="18">
        <v>13270.3</v>
      </c>
      <c r="D46" s="18">
        <f t="shared" si="1"/>
        <v>12.843957669130871</v>
      </c>
    </row>
    <row r="47" spans="1:4" ht="23.25" customHeight="1">
      <c r="A47" s="11" t="s">
        <v>8</v>
      </c>
      <c r="B47" s="18">
        <v>512719.8</v>
      </c>
      <c r="C47" s="18">
        <v>211683.3</v>
      </c>
      <c r="D47" s="18">
        <f t="shared" si="1"/>
        <v>41.28635172661559</v>
      </c>
    </row>
    <row r="48" spans="1:4" ht="21.75" customHeight="1">
      <c r="A48" s="11" t="s">
        <v>32</v>
      </c>
      <c r="B48" s="18">
        <v>1549</v>
      </c>
      <c r="C48" s="18">
        <v>563.8</v>
      </c>
      <c r="D48" s="18">
        <f t="shared" si="1"/>
        <v>36.397675919948355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1729014.853</v>
      </c>
      <c r="C51" s="24">
        <f>SUM(C38+C39+C40+C41+C42+C43+C44+C45+C46+C47+C48+C50)</f>
        <v>604722.2</v>
      </c>
      <c r="D51" s="24">
        <f t="shared" si="1"/>
        <v>34.974956921321485</v>
      </c>
    </row>
    <row r="52" spans="1:61" s="2" customFormat="1" ht="24.75" customHeight="1">
      <c r="A52" s="12" t="s">
        <v>37</v>
      </c>
      <c r="B52" s="17">
        <f>B36-B51</f>
        <v>-134033.3529999999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50121.90000000014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8" t="s">
        <v>57</v>
      </c>
      <c r="B55" s="38"/>
      <c r="C55" s="38"/>
      <c r="D55" s="38"/>
    </row>
    <row r="56" spans="2:3" ht="15">
      <c r="B56" s="37"/>
      <c r="C56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4">
      <selection activeCell="D51" sqref="D51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60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61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104987.80000000002</v>
      </c>
      <c r="D11" s="17">
        <f>C11/B11*100</f>
        <v>42.59380143545621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41496.3</v>
      </c>
      <c r="D12" s="17">
        <f aca="true" t="shared" si="0" ref="D12:D34">C12/B12*100</f>
        <v>30.928381369765003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41496.3</v>
      </c>
      <c r="D14" s="18">
        <f t="shared" si="0"/>
        <v>30.928381369765003</v>
      </c>
    </row>
    <row r="15" spans="1:4" s="3" customFormat="1" ht="24.75" customHeight="1">
      <c r="A15" s="20" t="s">
        <v>55</v>
      </c>
      <c r="B15" s="18">
        <v>29194.5</v>
      </c>
      <c r="C15" s="18">
        <v>13044.6</v>
      </c>
      <c r="D15" s="18">
        <f>C15/B15*100</f>
        <v>44.68170374556852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44910.8</v>
      </c>
      <c r="D16" s="17">
        <f t="shared" si="0"/>
        <v>93.48645605007503</v>
      </c>
    </row>
    <row r="17" spans="1:4" s="3" customFormat="1" ht="47.25" customHeight="1">
      <c r="A17" s="20" t="s">
        <v>17</v>
      </c>
      <c r="B17" s="18">
        <v>8451</v>
      </c>
      <c r="C17" s="18">
        <v>5335.8</v>
      </c>
      <c r="D17" s="18">
        <f t="shared" si="0"/>
        <v>63.138090166844165</v>
      </c>
    </row>
    <row r="18" spans="1:4" s="3" customFormat="1" ht="44.25" customHeight="1">
      <c r="A18" s="20" t="s">
        <v>18</v>
      </c>
      <c r="B18" s="18">
        <v>0</v>
      </c>
      <c r="C18" s="18">
        <v>-9.9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38005.1</v>
      </c>
      <c r="D19" s="18">
        <f t="shared" si="0"/>
        <v>102.60306849995544</v>
      </c>
    </row>
    <row r="20" spans="1:4" s="3" customFormat="1" ht="23.25" customHeight="1">
      <c r="A20" s="20" t="s">
        <v>53</v>
      </c>
      <c r="B20" s="18">
        <v>2548</v>
      </c>
      <c r="C20" s="18">
        <v>1579.8</v>
      </c>
      <c r="D20" s="18">
        <f t="shared" si="0"/>
        <v>62.00156985871271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3099.3</v>
      </c>
      <c r="D21" s="18">
        <f t="shared" si="0"/>
        <v>11.155222183030155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3099.3</v>
      </c>
      <c r="D24" s="18">
        <f t="shared" si="0"/>
        <v>11.155222183030155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2436.8</v>
      </c>
      <c r="D26" s="17">
        <f t="shared" si="0"/>
        <v>33.38402312550519</v>
      </c>
    </row>
    <row r="27" spans="1:4" s="3" customFormat="1" ht="22.5" customHeight="1">
      <c r="A27" s="33" t="s">
        <v>24</v>
      </c>
      <c r="B27" s="17">
        <v>17700.6</v>
      </c>
      <c r="C27" s="17">
        <v>7846.7</v>
      </c>
      <c r="D27" s="17">
        <f t="shared" si="0"/>
        <v>44.33013570161464</v>
      </c>
    </row>
    <row r="28" spans="1:4" s="8" customFormat="1" ht="25.5" customHeight="1">
      <c r="A28" s="33" t="s">
        <v>48</v>
      </c>
      <c r="B28" s="17">
        <f>B11+B27</f>
        <v>264186.69999999995</v>
      </c>
      <c r="C28" s="17">
        <f>C11+C27</f>
        <v>112834.50000000001</v>
      </c>
      <c r="D28" s="17">
        <f t="shared" si="0"/>
        <v>42.71013643003226</v>
      </c>
    </row>
    <row r="29" spans="1:4" s="3" customFormat="1" ht="49.5" customHeight="1">
      <c r="A29" s="33" t="s">
        <v>47</v>
      </c>
      <c r="B29" s="17">
        <f>B30+B36+B35</f>
        <v>1202083.4</v>
      </c>
      <c r="C29" s="17">
        <f>C30+C36+C35</f>
        <v>476033.19999999995</v>
      </c>
      <c r="D29" s="17">
        <f t="shared" si="0"/>
        <v>39.60067995282191</v>
      </c>
    </row>
    <row r="30" spans="1:4" s="3" customFormat="1" ht="25.5" customHeight="1">
      <c r="A30" s="33" t="s">
        <v>46</v>
      </c>
      <c r="B30" s="17">
        <f>B31+B32+B33+B34</f>
        <v>1204630.9</v>
      </c>
      <c r="C30" s="17">
        <f>C31+C32+C33+C34</f>
        <v>478580.69999999995</v>
      </c>
      <c r="D30" s="17">
        <f t="shared" si="0"/>
        <v>39.72840975605059</v>
      </c>
    </row>
    <row r="31" spans="1:4" s="3" customFormat="1" ht="22.5" customHeight="1">
      <c r="A31" s="20" t="s">
        <v>26</v>
      </c>
      <c r="B31" s="18">
        <v>146846.1</v>
      </c>
      <c r="C31" s="18">
        <v>61186</v>
      </c>
      <c r="D31" s="18">
        <f t="shared" si="0"/>
        <v>41.66675178979898</v>
      </c>
    </row>
    <row r="32" spans="1:4" s="3" customFormat="1" ht="21.75" customHeight="1">
      <c r="A32" s="20" t="s">
        <v>27</v>
      </c>
      <c r="B32" s="18">
        <v>130028.4</v>
      </c>
      <c r="C32" s="18">
        <v>20817.9</v>
      </c>
      <c r="D32" s="18">
        <f t="shared" si="0"/>
        <v>16.01027160220383</v>
      </c>
    </row>
    <row r="33" spans="1:4" s="3" customFormat="1" ht="22.5" customHeight="1">
      <c r="A33" s="20" t="s">
        <v>28</v>
      </c>
      <c r="B33" s="18">
        <v>894881.7</v>
      </c>
      <c r="C33" s="18">
        <v>383848.8</v>
      </c>
      <c r="D33" s="18">
        <f t="shared" si="0"/>
        <v>42.89380372847048</v>
      </c>
    </row>
    <row r="34" spans="1:4" s="3" customFormat="1" ht="22.5" customHeight="1">
      <c r="A34" s="20" t="s">
        <v>9</v>
      </c>
      <c r="B34" s="18">
        <v>32874.7</v>
      </c>
      <c r="C34" s="18">
        <v>12728</v>
      </c>
      <c r="D34" s="18">
        <f t="shared" si="0"/>
        <v>38.71670311820337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-2547.5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1466270.0999999999</v>
      </c>
      <c r="C37" s="24">
        <f>C28+C29</f>
        <v>588867.7</v>
      </c>
      <c r="D37" s="24">
        <f>C37/B37*100</f>
        <v>40.160929422212185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99858.9</v>
      </c>
      <c r="C39" s="18">
        <v>26745.9</v>
      </c>
      <c r="D39" s="18">
        <f aca="true" t="shared" si="1" ref="D39:D51">C39/B39*100</f>
        <v>26.783691789114446</v>
      </c>
    </row>
    <row r="40" spans="1:4" s="3" customFormat="1" ht="48" customHeight="1">
      <c r="A40" s="20" t="s">
        <v>30</v>
      </c>
      <c r="B40" s="18">
        <v>10448.2</v>
      </c>
      <c r="C40" s="18">
        <v>3782.9</v>
      </c>
      <c r="D40" s="18">
        <f t="shared" si="1"/>
        <v>36.20623648092494</v>
      </c>
    </row>
    <row r="41" spans="1:4" s="3" customFormat="1" ht="23.25" customHeight="1">
      <c r="A41" s="20" t="s">
        <v>4</v>
      </c>
      <c r="B41" s="18">
        <v>88804.4</v>
      </c>
      <c r="C41" s="18">
        <v>17986.1</v>
      </c>
      <c r="D41" s="18">
        <f t="shared" si="1"/>
        <v>20.253613559688482</v>
      </c>
    </row>
    <row r="42" spans="1:4" s="3" customFormat="1" ht="24.75" customHeight="1">
      <c r="A42" s="20" t="s">
        <v>5</v>
      </c>
      <c r="B42" s="18">
        <v>45071.1</v>
      </c>
      <c r="C42" s="18">
        <v>2163.4</v>
      </c>
      <c r="D42" s="18">
        <f t="shared" si="1"/>
        <v>4.799971600426881</v>
      </c>
    </row>
    <row r="43" spans="1:4" s="3" customFormat="1" ht="22.5" customHeight="1">
      <c r="A43" s="20" t="s">
        <v>6</v>
      </c>
      <c r="B43" s="18">
        <v>280.9</v>
      </c>
      <c r="C43" s="18">
        <v>118.8</v>
      </c>
      <c r="D43" s="18">
        <f t="shared" si="1"/>
        <v>42.292630829476686</v>
      </c>
    </row>
    <row r="44" spans="1:4" s="3" customFormat="1" ht="21.75" customHeight="1">
      <c r="A44" s="20" t="s">
        <v>7</v>
      </c>
      <c r="B44" s="18">
        <v>652809.7</v>
      </c>
      <c r="C44" s="18">
        <v>262185.6</v>
      </c>
      <c r="D44" s="18">
        <f t="shared" si="1"/>
        <v>40.162638514715695</v>
      </c>
    </row>
    <row r="45" spans="1:4" s="3" customFormat="1" ht="22.5" customHeight="1">
      <c r="A45" s="20" t="s">
        <v>49</v>
      </c>
      <c r="B45" s="18">
        <v>55009.9</v>
      </c>
      <c r="C45" s="18">
        <v>17268.7</v>
      </c>
      <c r="D45" s="18">
        <f t="shared" si="1"/>
        <v>31.391985806191247</v>
      </c>
    </row>
    <row r="46" spans="1:4" s="3" customFormat="1" ht="24.75" customHeight="1">
      <c r="A46" s="20" t="s">
        <v>33</v>
      </c>
      <c r="B46" s="18">
        <v>103319.4</v>
      </c>
      <c r="C46" s="18">
        <v>13270.3</v>
      </c>
      <c r="D46" s="18">
        <f t="shared" si="1"/>
        <v>12.843957669130871</v>
      </c>
    </row>
    <row r="47" spans="1:4" s="3" customFormat="1" ht="23.25" customHeight="1">
      <c r="A47" s="20" t="s">
        <v>8</v>
      </c>
      <c r="B47" s="18">
        <v>511109.1</v>
      </c>
      <c r="C47" s="18">
        <v>210996.1</v>
      </c>
      <c r="D47" s="18">
        <f t="shared" si="1"/>
        <v>41.282008087901396</v>
      </c>
    </row>
    <row r="48" spans="1:4" s="3" customFormat="1" ht="23.25" customHeight="1">
      <c r="A48" s="20" t="s">
        <v>32</v>
      </c>
      <c r="B48" s="18">
        <v>1181.5</v>
      </c>
      <c r="C48" s="18">
        <v>498.2</v>
      </c>
      <c r="D48" s="18">
        <f t="shared" si="1"/>
        <v>42.16673719847651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5171.9</v>
      </c>
      <c r="C50" s="18">
        <v>250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1573065</v>
      </c>
      <c r="C51" s="25">
        <f>SUM(C39+C40+C41+C42+C43+C44+C45+C46+C47+C48+C50)</f>
        <v>555265.9999999999</v>
      </c>
      <c r="D51" s="25">
        <f t="shared" si="1"/>
        <v>35.29835067209555</v>
      </c>
    </row>
    <row r="52" spans="1:4" s="4" customFormat="1" ht="22.5" customHeight="1">
      <c r="A52" s="20" t="s">
        <v>37</v>
      </c>
      <c r="B52" s="17">
        <f>B37-B51</f>
        <v>-106794.90000000014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33601.70000000007</v>
      </c>
      <c r="D53" s="17"/>
    </row>
    <row r="54" spans="1:4" ht="20.25">
      <c r="A54" s="45" t="s">
        <v>56</v>
      </c>
      <c r="B54" s="45"/>
      <c r="C54" s="45"/>
      <c r="D54" s="45"/>
    </row>
    <row r="56" spans="1:4" ht="20.25">
      <c r="A56" s="43"/>
      <c r="B56" s="44"/>
      <c r="C56" s="44"/>
      <c r="D56" s="44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2022-04-13T07:29:03Z</cp:lastPrinted>
  <dcterms:created xsi:type="dcterms:W3CDTF">2010-07-06T11:11:47Z</dcterms:created>
  <dcterms:modified xsi:type="dcterms:W3CDTF">2022-06-08T12:26:26Z</dcterms:modified>
  <cp:category/>
  <cp:version/>
  <cp:contentType/>
  <cp:contentStatus/>
</cp:coreProperties>
</file>