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<sst xmlns="http://schemas.openxmlformats.org/spreadsheetml/2006/main" count="270" uniqueCount="72">
  <si>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</si>
  <si>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</si>
  <si>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</si>
  <si>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</si>
  <si>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</si>
  <si>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</si>
  <si>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</si>
  <si>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</si>
  <si>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</si>
  <si>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</si>
  <si>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</si>
  <si>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</si>
  <si>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</si>
  <si>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</si>
  <si>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</si>
  <si>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</si>
  <si>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</si>
  <si>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</si>
  <si>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</si>
  <si>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</si>
  <si>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</si>
  <si>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</si>
  <si>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</si>
  <si>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</si>
  <si>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</si>
  <si>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</si>
  <si>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</si>
  <si>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</si>
  <si>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</si>
  <si>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</si>
  <si>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</si>
  <si>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</si>
  <si>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</si>
  <si>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</si>
  <si>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</si>
  <si>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</si>
  <si>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</si>
  <si>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</si>
  <si>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</si>
  <si>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</si>
  <si>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</si>
  <si>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</si>
  <si>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</si>
  <si>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</si>
  <si>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</si>
  <si>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</si>
  <si>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</si>
  <si>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</si>
  <si>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</si>
  <si>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</si>
  <si>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</si>
  <si>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</si>
  <si>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</si>
  <si>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</si>
  <si>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</si>
  <si>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</si>
  <si>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</si>
  <si>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</si>
  <si>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</si>
  <si>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</si>
  <si>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</si>
  <si>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</si>
  <si>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</si>
  <si>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</si>
  <si>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</si>
  <si>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</si>
  <si>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</si>
  <si>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</si>
  <si>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</si>
  <si>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</si>
  <si>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01.05.2022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</si>
  <si>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01.05.2022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</si>
</sst>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" sqref="G4:G5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70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18" sqref="AA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71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1204.39471</v>
      </c>
      <c r="C7" s="45">
        <v>909.5</v>
      </c>
      <c r="D7" s="45">
        <f>C7</f>
        <v>909.5</v>
      </c>
      <c r="E7" s="45"/>
      <c r="F7" s="45">
        <f>C7</f>
        <v>909.5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-1443.48372</v>
      </c>
      <c r="P7" s="45"/>
      <c r="Q7" s="30">
        <f aca="true" t="shared" si="0" ref="Q7:Q17">M7-(N7+O7+P7)</f>
        <v>1443.48372</v>
      </c>
      <c r="R7" s="61">
        <v>652</v>
      </c>
      <c r="S7" s="29">
        <f>Q7/R7</f>
        <v>2.2139320858895704</v>
      </c>
      <c r="T7" s="28" t="s">
        <v>53</v>
      </c>
      <c r="U7" s="35" t="s">
        <v>8</v>
      </c>
      <c r="V7" s="51">
        <v>0</v>
      </c>
      <c r="W7" s="45">
        <v>2132.74141</v>
      </c>
      <c r="X7" s="36">
        <f>V7/W7</f>
        <v>0</v>
      </c>
      <c r="Y7" s="35" t="s">
        <v>8</v>
      </c>
      <c r="Z7" s="63">
        <v>5340.2</v>
      </c>
      <c r="AA7" s="63">
        <v>1311.6</v>
      </c>
      <c r="AB7" s="30">
        <v>8567.3</v>
      </c>
      <c r="AC7" s="31">
        <v>4760.1</v>
      </c>
      <c r="AD7" s="67">
        <f>Z7/AB7*100</f>
        <v>62.33235675183547</v>
      </c>
      <c r="AE7" s="67">
        <f>AA7/AC7*100</f>
        <v>27.554042982290284</v>
      </c>
      <c r="AF7" s="68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2000</v>
      </c>
      <c r="D8" s="45">
        <f aca="true" t="shared" si="1" ref="D8:D17">C8</f>
        <v>2000</v>
      </c>
      <c r="E8" s="45"/>
      <c r="F8" s="45">
        <v>2000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-1879.79606</v>
      </c>
      <c r="P8" s="45"/>
      <c r="Q8" s="30">
        <f t="shared" si="0"/>
        <v>1879.79606</v>
      </c>
      <c r="R8" s="61">
        <v>2248.4</v>
      </c>
      <c r="S8" s="62">
        <f aca="true" t="shared" si="4" ref="S8:S17">Q8/R8</f>
        <v>0.8360594467176659</v>
      </c>
      <c r="T8" s="28" t="s">
        <v>7</v>
      </c>
      <c r="U8" s="35" t="s">
        <v>8</v>
      </c>
      <c r="V8" s="51">
        <v>0</v>
      </c>
      <c r="W8" s="45">
        <v>2599.9605</v>
      </c>
      <c r="X8" s="36">
        <f aca="true" t="shared" si="5" ref="X8:X17">V8/W8</f>
        <v>0</v>
      </c>
      <c r="Y8" s="35" t="s">
        <v>8</v>
      </c>
      <c r="Z8" s="63">
        <v>5837.2</v>
      </c>
      <c r="AA8" s="63">
        <v>1574.5</v>
      </c>
      <c r="AB8" s="30">
        <v>9344.7</v>
      </c>
      <c r="AC8" s="31">
        <v>6751</v>
      </c>
      <c r="AD8" s="67">
        <f aca="true" t="shared" si="6" ref="AD8:AE17">Z8/AB8*100</f>
        <v>62.46535469303455</v>
      </c>
      <c r="AE8" s="67">
        <f t="shared" si="6"/>
        <v>23.322470745074803</v>
      </c>
      <c r="AF8" s="68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1068</v>
      </c>
      <c r="D9" s="45">
        <f t="shared" si="1"/>
        <v>1068</v>
      </c>
      <c r="E9" s="45"/>
      <c r="F9" s="45">
        <f aca="true" t="shared" si="8" ref="F9:F17">C9</f>
        <v>1068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-2659.88177</v>
      </c>
      <c r="P9" s="45"/>
      <c r="Q9" s="30">
        <f t="shared" si="0"/>
        <v>2659.88177</v>
      </c>
      <c r="R9" s="61">
        <v>4056.8</v>
      </c>
      <c r="S9" s="62">
        <f t="shared" si="4"/>
        <v>0.6556600695129166</v>
      </c>
      <c r="T9" s="28" t="s">
        <v>7</v>
      </c>
      <c r="U9" s="35" t="s">
        <v>8</v>
      </c>
      <c r="V9" s="51">
        <v>0</v>
      </c>
      <c r="W9" s="45">
        <v>3569.87665</v>
      </c>
      <c r="X9" s="36">
        <f t="shared" si="5"/>
        <v>0</v>
      </c>
      <c r="Y9" s="35" t="s">
        <v>8</v>
      </c>
      <c r="Z9" s="63">
        <v>7092.3</v>
      </c>
      <c r="AA9" s="63">
        <v>2019.4</v>
      </c>
      <c r="AB9" s="30">
        <v>15621.3</v>
      </c>
      <c r="AC9" s="31">
        <v>10971.3</v>
      </c>
      <c r="AD9" s="67">
        <f t="shared" si="6"/>
        <v>45.40147106834899</v>
      </c>
      <c r="AE9" s="67">
        <f t="shared" si="6"/>
        <v>18.40620528105147</v>
      </c>
      <c r="AF9" s="68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1972.4</v>
      </c>
      <c r="D10" s="45">
        <f t="shared" si="1"/>
        <v>1972.4</v>
      </c>
      <c r="E10" s="45"/>
      <c r="F10" s="45">
        <f t="shared" si="8"/>
        <v>1972.4</v>
      </c>
      <c r="G10" s="46"/>
      <c r="H10" s="33">
        <f t="shared" si="2"/>
        <v>0</v>
      </c>
      <c r="I10" s="60">
        <v>3847.3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-2188.13212</v>
      </c>
      <c r="P10" s="45"/>
      <c r="Q10" s="30">
        <f>M10-(N10+O10+P10)</f>
        <v>2188.13212</v>
      </c>
      <c r="R10" s="61">
        <v>2769.5</v>
      </c>
      <c r="S10" s="29">
        <f t="shared" si="4"/>
        <v>0.7900820075825962</v>
      </c>
      <c r="T10" s="28" t="s">
        <v>7</v>
      </c>
      <c r="U10" s="35" t="s">
        <v>8</v>
      </c>
      <c r="V10" s="51">
        <v>0</v>
      </c>
      <c r="W10" s="45">
        <v>2742.70938</v>
      </c>
      <c r="X10" s="36">
        <f t="shared" si="5"/>
        <v>0</v>
      </c>
      <c r="Y10" s="35" t="s">
        <v>8</v>
      </c>
      <c r="Z10" s="63">
        <v>5714</v>
      </c>
      <c r="AA10" s="63">
        <v>1510.6</v>
      </c>
      <c r="AB10" s="30">
        <v>9640.3</v>
      </c>
      <c r="AC10" s="31">
        <v>7280.8</v>
      </c>
      <c r="AD10" s="67">
        <f t="shared" si="6"/>
        <v>59.27201435639971</v>
      </c>
      <c r="AE10" s="67">
        <f t="shared" si="6"/>
        <v>20.747720030765848</v>
      </c>
      <c r="AF10" s="68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2102.6</v>
      </c>
      <c r="D11" s="45">
        <f t="shared" si="1"/>
        <v>2102.6</v>
      </c>
      <c r="E11" s="45"/>
      <c r="F11" s="45">
        <f t="shared" si="8"/>
        <v>2102.6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-3293.12899</v>
      </c>
      <c r="P11" s="45"/>
      <c r="Q11" s="30">
        <f>M11-(N11+O11+P11)</f>
        <v>3293.12899</v>
      </c>
      <c r="R11" s="61">
        <v>4999.5</v>
      </c>
      <c r="S11" s="29">
        <f>Q11/R11</f>
        <v>0.6586916671667167</v>
      </c>
      <c r="T11" s="28" t="s">
        <v>7</v>
      </c>
      <c r="U11" s="35" t="s">
        <v>8</v>
      </c>
      <c r="V11" s="51">
        <v>0</v>
      </c>
      <c r="W11" s="45">
        <v>4463.29983</v>
      </c>
      <c r="X11" s="36">
        <f t="shared" si="5"/>
        <v>0</v>
      </c>
      <c r="Y11" s="35" t="s">
        <v>8</v>
      </c>
      <c r="Z11" s="63">
        <v>7366.8</v>
      </c>
      <c r="AA11" s="63">
        <v>1757.9</v>
      </c>
      <c r="AB11" s="30">
        <v>22441.8</v>
      </c>
      <c r="AC11" s="31">
        <v>14860.5</v>
      </c>
      <c r="AD11" s="67">
        <f t="shared" si="6"/>
        <v>32.826243884180414</v>
      </c>
      <c r="AE11" s="67">
        <f t="shared" si="6"/>
        <v>11.829346253490797</v>
      </c>
      <c r="AF11" s="68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-418.61854</v>
      </c>
      <c r="P12" s="45"/>
      <c r="Q12" s="30">
        <f t="shared" si="0"/>
        <v>418.61854</v>
      </c>
      <c r="R12" s="61">
        <v>649.8</v>
      </c>
      <c r="S12" s="62">
        <f t="shared" si="4"/>
        <v>0.6442267466912897</v>
      </c>
      <c r="T12" s="28" t="s">
        <v>53</v>
      </c>
      <c r="U12" s="35" t="s">
        <v>8</v>
      </c>
      <c r="V12" s="51">
        <v>0</v>
      </c>
      <c r="W12" s="45">
        <v>2122.19949</v>
      </c>
      <c r="X12" s="36">
        <f t="shared" si="5"/>
        <v>0</v>
      </c>
      <c r="Y12" s="35" t="s">
        <v>8</v>
      </c>
      <c r="Z12" s="63">
        <v>5451.6</v>
      </c>
      <c r="AA12" s="63">
        <v>1494.3</v>
      </c>
      <c r="AB12" s="30">
        <v>7601.2</v>
      </c>
      <c r="AC12" s="31">
        <v>3358.4</v>
      </c>
      <c r="AD12" s="67">
        <f t="shared" si="6"/>
        <v>71.72025469662685</v>
      </c>
      <c r="AE12" s="67">
        <f t="shared" si="6"/>
        <v>44.4944020962363</v>
      </c>
      <c r="AF12" s="68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495.6</v>
      </c>
      <c r="D13" s="45">
        <f t="shared" si="1"/>
        <v>495.6</v>
      </c>
      <c r="E13" s="45"/>
      <c r="F13" s="45">
        <f t="shared" si="8"/>
        <v>495.6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-1915.0669</v>
      </c>
      <c r="P13" s="45"/>
      <c r="Q13" s="30">
        <f t="shared" si="0"/>
        <v>1915.0669</v>
      </c>
      <c r="R13" s="61">
        <v>685.7</v>
      </c>
      <c r="S13" s="62">
        <f t="shared" si="4"/>
        <v>2.792864080501677</v>
      </c>
      <c r="T13" s="28" t="s">
        <v>53</v>
      </c>
      <c r="U13" s="35" t="s">
        <v>8</v>
      </c>
      <c r="V13" s="51">
        <v>0</v>
      </c>
      <c r="W13" s="45">
        <v>2726.41316</v>
      </c>
      <c r="X13" s="36">
        <f t="shared" si="5"/>
        <v>0</v>
      </c>
      <c r="Y13" s="35" t="s">
        <v>8</v>
      </c>
      <c r="Z13" s="63">
        <v>5583</v>
      </c>
      <c r="AA13" s="63">
        <v>1429.9</v>
      </c>
      <c r="AB13" s="30">
        <v>9913.4</v>
      </c>
      <c r="AC13" s="31">
        <v>5071.2</v>
      </c>
      <c r="AD13" s="67">
        <f t="shared" si="6"/>
        <v>56.317711380555615</v>
      </c>
      <c r="AE13" s="67">
        <f t="shared" si="6"/>
        <v>28.196482094967664</v>
      </c>
      <c r="AF13" s="68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1411.6</v>
      </c>
      <c r="D14" s="45">
        <f t="shared" si="1"/>
        <v>1411.6</v>
      </c>
      <c r="E14" s="45"/>
      <c r="F14" s="45">
        <v>1411.6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-205.683</v>
      </c>
      <c r="P14" s="45"/>
      <c r="Q14" s="30">
        <f t="shared" si="0"/>
        <v>205.683</v>
      </c>
      <c r="R14" s="61">
        <v>1186.1</v>
      </c>
      <c r="S14" s="62">
        <f t="shared" si="4"/>
        <v>0.17341117949582666</v>
      </c>
      <c r="T14" s="28" t="s">
        <v>7</v>
      </c>
      <c r="U14" s="35" t="s">
        <v>8</v>
      </c>
      <c r="V14" s="51">
        <v>0</v>
      </c>
      <c r="W14" s="45">
        <v>2101.40209</v>
      </c>
      <c r="X14" s="36">
        <f t="shared" si="5"/>
        <v>0</v>
      </c>
      <c r="Y14" s="35" t="s">
        <v>8</v>
      </c>
      <c r="Z14" s="63">
        <v>5347.6</v>
      </c>
      <c r="AA14" s="63">
        <v>1257.7</v>
      </c>
      <c r="AB14" s="30">
        <v>9062.2</v>
      </c>
      <c r="AC14" s="31">
        <v>4780.8</v>
      </c>
      <c r="AD14" s="67">
        <f t="shared" si="6"/>
        <v>59.00995343294123</v>
      </c>
      <c r="AE14" s="67">
        <f t="shared" si="6"/>
        <v>26.307312583668008</v>
      </c>
      <c r="AF14" s="68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16042.147</v>
      </c>
      <c r="D15" s="45">
        <f t="shared" si="1"/>
        <v>16042.147</v>
      </c>
      <c r="E15" s="45"/>
      <c r="F15" s="45">
        <f t="shared" si="8"/>
        <v>16042.147</v>
      </c>
      <c r="G15" s="46"/>
      <c r="H15" s="33">
        <f t="shared" si="2"/>
        <v>0</v>
      </c>
      <c r="I15" s="60">
        <v>32975.1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-5739.206</v>
      </c>
      <c r="P15" s="45"/>
      <c r="Q15" s="30">
        <f t="shared" si="0"/>
        <v>5739.206</v>
      </c>
      <c r="R15" s="61">
        <v>14466.6</v>
      </c>
      <c r="S15" s="29">
        <f t="shared" si="4"/>
        <v>0.3967211369637648</v>
      </c>
      <c r="T15" s="28" t="s">
        <v>7</v>
      </c>
      <c r="U15" s="35" t="s">
        <v>8</v>
      </c>
      <c r="V15" s="51">
        <v>0</v>
      </c>
      <c r="W15" s="45">
        <v>11170.6719</v>
      </c>
      <c r="X15" s="36">
        <f t="shared" si="5"/>
        <v>0</v>
      </c>
      <c r="Y15" s="35" t="s">
        <v>8</v>
      </c>
      <c r="Z15" s="63">
        <v>12374.7</v>
      </c>
      <c r="AA15" s="63">
        <v>3344.9</v>
      </c>
      <c r="AB15" s="30">
        <v>69045.7</v>
      </c>
      <c r="AC15" s="30">
        <v>47423.5</v>
      </c>
      <c r="AD15" s="67">
        <f t="shared" si="6"/>
        <v>17.922477431614137</v>
      </c>
      <c r="AE15" s="67">
        <f t="shared" si="6"/>
        <v>7.053254188324354</v>
      </c>
      <c r="AF15" s="68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0</v>
      </c>
      <c r="D16" s="45">
        <f t="shared" si="1"/>
        <v>0</v>
      </c>
      <c r="E16" s="45"/>
      <c r="F16" s="45">
        <f t="shared" si="8"/>
        <v>0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-1539.68401</v>
      </c>
      <c r="P16" s="45"/>
      <c r="Q16" s="30">
        <f t="shared" si="0"/>
        <v>1539.68401</v>
      </c>
      <c r="R16" s="61">
        <v>1547.1</v>
      </c>
      <c r="S16" s="29">
        <f t="shared" si="4"/>
        <v>0.9952065218796458</v>
      </c>
      <c r="T16" s="28" t="s">
        <v>53</v>
      </c>
      <c r="U16" s="35" t="s">
        <v>8</v>
      </c>
      <c r="V16" s="51">
        <v>0</v>
      </c>
      <c r="W16" s="45">
        <v>2236.29323</v>
      </c>
      <c r="X16" s="36">
        <f t="shared" si="5"/>
        <v>0</v>
      </c>
      <c r="Y16" s="35" t="s">
        <v>8</v>
      </c>
      <c r="Z16" s="63">
        <v>5262.8</v>
      </c>
      <c r="AA16" s="63">
        <v>1416.7</v>
      </c>
      <c r="AB16" s="30">
        <v>7824.9</v>
      </c>
      <c r="AC16" s="30">
        <v>3855.6</v>
      </c>
      <c r="AD16" s="67">
        <f t="shared" si="6"/>
        <v>67.25708954747026</v>
      </c>
      <c r="AE16" s="67">
        <f t="shared" si="6"/>
        <v>36.74395684199606</v>
      </c>
      <c r="AF16" s="68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-1420.01901</v>
      </c>
      <c r="P17" s="45"/>
      <c r="Q17" s="30">
        <f t="shared" si="0"/>
        <v>1420.01901</v>
      </c>
      <c r="R17" s="61">
        <v>1237.9</v>
      </c>
      <c r="S17" s="62">
        <f t="shared" si="4"/>
        <v>1.1471193230470957</v>
      </c>
      <c r="T17" s="28" t="s">
        <v>7</v>
      </c>
      <c r="U17" s="35" t="s">
        <v>8</v>
      </c>
      <c r="V17" s="51">
        <v>0</v>
      </c>
      <c r="W17" s="45">
        <v>2324.24089</v>
      </c>
      <c r="X17" s="36">
        <f t="shared" si="5"/>
        <v>0</v>
      </c>
      <c r="Y17" s="35" t="s">
        <v>8</v>
      </c>
      <c r="Z17" s="63">
        <v>5998.3</v>
      </c>
      <c r="AA17" s="63">
        <v>1576.9</v>
      </c>
      <c r="AB17" s="30">
        <v>7617</v>
      </c>
      <c r="AC17" s="31">
        <v>4339.3</v>
      </c>
      <c r="AD17" s="67">
        <f t="shared" si="6"/>
        <v>78.74885125377446</v>
      </c>
      <c r="AE17" s="67">
        <f t="shared" si="6"/>
        <v>36.339962666789575</v>
      </c>
      <c r="AF17" s="68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9">
        <f>C7+C8+C9+C10+C11+C12+C13+C14+C15+C16+C17</f>
        <v>27468.947</v>
      </c>
      <c r="D18" s="47">
        <f t="shared" si="9"/>
        <v>27468.947</v>
      </c>
      <c r="E18" s="47">
        <f t="shared" si="9"/>
        <v>0</v>
      </c>
      <c r="F18" s="47">
        <f t="shared" si="9"/>
        <v>27468.947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76478.9</v>
      </c>
      <c r="J18" s="33"/>
      <c r="K18" s="33"/>
      <c r="L18" s="33"/>
      <c r="M18" s="61">
        <f t="shared" si="10"/>
        <v>0</v>
      </c>
      <c r="N18" s="50">
        <f t="shared" si="10"/>
        <v>0</v>
      </c>
      <c r="O18" s="61">
        <f t="shared" si="10"/>
        <v>-22702.70012</v>
      </c>
      <c r="P18" s="50">
        <f t="shared" si="10"/>
        <v>0</v>
      </c>
      <c r="Q18" s="31">
        <f t="shared" si="10"/>
        <v>22702.70012</v>
      </c>
      <c r="R18" s="61">
        <f>SUM(R7:R17)</f>
        <v>34499.4</v>
      </c>
      <c r="S18" s="31"/>
      <c r="T18" s="33"/>
      <c r="U18" s="39"/>
      <c r="V18" s="52">
        <f>SUM(V7:V17)</f>
        <v>0</v>
      </c>
      <c r="W18" s="70">
        <f>SUM(W7:W17)</f>
        <v>38189.80853</v>
      </c>
      <c r="X18" s="39"/>
      <c r="Y18" s="39"/>
      <c r="Z18" s="57">
        <f>SUM(Z7:Z17)</f>
        <v>71368.5</v>
      </c>
      <c r="AA18" s="57">
        <f>SUM(AA7:AA17)</f>
        <v>18694.4</v>
      </c>
      <c r="AB18" s="61">
        <f>SUM(AB7:AB17)</f>
        <v>176679.8</v>
      </c>
      <c r="AC18" s="61">
        <f>SUM(AC7:AC17)</f>
        <v>113452.50000000001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2022-05-19T11:24:58Z</dcterms:modified>
  <cp:category/>
  <cp:version/>
  <cp:contentType/>
  <cp:contentStatus/>
</cp:coreProperties>
</file>